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5\ART SPOZYWCZE\"/>
    </mc:Choice>
  </mc:AlternateContent>
  <bookViews>
    <workbookView xWindow="0" yWindow="0" windowWidth="20490" windowHeight="59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90" i="1"/>
  <c r="F77" i="1"/>
  <c r="H77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H88" i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H115" i="1" l="1"/>
  <c r="F115" i="1"/>
</calcChain>
</file>

<file path=xl/sharedStrings.xml><?xml version="1.0" encoding="utf-8"?>
<sst xmlns="http://schemas.openxmlformats.org/spreadsheetml/2006/main" count="232" uniqueCount="123">
  <si>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</si>
  <si>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</si>
  <si>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</si>
  <si>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</si>
  <si>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</si>
  <si>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</si>
  <si>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</si>
  <si>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Formularz asortymentowo-cenowy do postępowania pod nazwą</t>
  </si>
  <si>
    <t>Bułka tarta 1kg</t>
  </si>
  <si>
    <t>Kasza jęczmienna 1kg</t>
  </si>
  <si>
    <t>Kasza gryczana 1kg</t>
  </si>
  <si>
    <t>Oregano 10g</t>
  </si>
  <si>
    <t>Przecier pomidorowy 500g</t>
  </si>
  <si>
    <t>Cukier 1kg</t>
  </si>
  <si>
    <t>Mąka ziemniaczana 1kg</t>
  </si>
  <si>
    <t>Tymianek 10g</t>
  </si>
  <si>
    <t>Szt.</t>
  </si>
  <si>
    <t>Adres e-mail</t>
  </si>
  <si>
    <t>Numer telefonu do kontaktu</t>
  </si>
  <si>
    <t>Adres</t>
  </si>
  <si>
    <t>Nazwa Oferenta</t>
  </si>
  <si>
    <t xml:space="preserve">Bułka czerstwa </t>
  </si>
  <si>
    <t>Chrzan 180g</t>
  </si>
  <si>
    <t>Cukier wanilinowy 10g</t>
  </si>
  <si>
    <t>Koncentrat pomidorowy 190g</t>
  </si>
  <si>
    <t>Konfitura owocowa 240g</t>
  </si>
  <si>
    <t>Mąka krupczatka 1kg</t>
  </si>
  <si>
    <t>Musztarda 185g</t>
  </si>
  <si>
    <t>Ocet jabłkowy 500ml</t>
  </si>
  <si>
    <t>Passata 680g</t>
  </si>
  <si>
    <t>Proszek do pieczenia 10g</t>
  </si>
  <si>
    <t>Ryż 1kg</t>
  </si>
  <si>
    <t>Soczewica czerwona 500g</t>
  </si>
  <si>
    <t>Sos spaghetti 500g</t>
  </si>
  <si>
    <t>Sos tatarski 180g</t>
  </si>
  <si>
    <t>Żurawina suszona 500g</t>
  </si>
  <si>
    <t>Cynamon 10g</t>
  </si>
  <si>
    <t>Gałka muszkatołowa 10g</t>
  </si>
  <si>
    <t>Kminek 20g</t>
  </si>
  <si>
    <t>Pieprz cytrynowy 10g</t>
  </si>
  <si>
    <t>Słonecznik łuskany 100g</t>
  </si>
  <si>
    <t>Rozmaryn 10g</t>
  </si>
  <si>
    <t>Herbata opak/100 szt</t>
  </si>
  <si>
    <t>Kasza pęczak 1kg</t>
  </si>
  <si>
    <t>Makaron kokarda 400g lubella</t>
  </si>
  <si>
    <t>Makaron krajanka 400g lubella</t>
  </si>
  <si>
    <t>Makaron spaghetti 500g lubella</t>
  </si>
  <si>
    <t>Makaron muszelka 500g lubella</t>
  </si>
  <si>
    <t>Makaron penne 400g lubella</t>
  </si>
  <si>
    <t>Makaron drobna muszelka 500g lubella</t>
  </si>
  <si>
    <t>Ogórki konserwowe 1l</t>
  </si>
  <si>
    <t>Pomidory krojone w puszce 400g</t>
  </si>
  <si>
    <t>Woda n/g 0,5l</t>
  </si>
  <si>
    <t>Pesto zielone 190g</t>
  </si>
  <si>
    <t xml:space="preserve">Jaja </t>
  </si>
  <si>
    <t>Zioła prowansalskie 10g</t>
  </si>
  <si>
    <t xml:space="preserve">                           data i podpis oferenta</t>
  </si>
  <si>
    <t>Ilość zaplanowana na rok 2024</t>
  </si>
  <si>
    <t>Wartość netto</t>
  </si>
  <si>
    <t>Ananas puszka 560g</t>
  </si>
  <si>
    <t>Burak suszony 100g</t>
  </si>
  <si>
    <t>Brzoskwinia w puszce 850g</t>
  </si>
  <si>
    <t>Cukier puder 1g</t>
  </si>
  <si>
    <t>Fasola Jaś 1kg</t>
  </si>
  <si>
    <t>Fasola czerwona puszka 400g</t>
  </si>
  <si>
    <t>Fasola drobna 1kg</t>
  </si>
  <si>
    <t>Groch łuskany 1kg</t>
  </si>
  <si>
    <t>Groszek konserwowy 400g</t>
  </si>
  <si>
    <t>Groszek ptysiowy 125g</t>
  </si>
  <si>
    <t>Grzanki 450g</t>
  </si>
  <si>
    <t>Kasza jaglana 500g</t>
  </si>
  <si>
    <t>Kasza bulgur 1kg</t>
  </si>
  <si>
    <t>Kasza kuskus 1kg</t>
  </si>
  <si>
    <t>Ketchup  480g</t>
  </si>
  <si>
    <t>Kukurydza w puszce 400g</t>
  </si>
  <si>
    <t>Majonez pomorski 5l</t>
  </si>
  <si>
    <t>Makaron nitka cienka 500g lubella</t>
  </si>
  <si>
    <t>Makaron świderki 400g lubella</t>
  </si>
  <si>
    <t>Makaron wstążka szeroka 400g lubella</t>
  </si>
  <si>
    <t>Makaron zacierka 250g lubella</t>
  </si>
  <si>
    <t>Migdały płatki 50g</t>
  </si>
  <si>
    <t>Olej wielkopolski 5l</t>
  </si>
  <si>
    <t>Oliwa z oliwek 1l</t>
  </si>
  <si>
    <t>Płatki cornflakes 600g</t>
  </si>
  <si>
    <t>Pestki dyni 100g</t>
  </si>
  <si>
    <t>Sezam 500g</t>
  </si>
  <si>
    <t>Sok kartonik 200ml</t>
  </si>
  <si>
    <t>Sos czosnkowy 950g</t>
  </si>
  <si>
    <t>Szczaw konserwowy 2,5kg</t>
  </si>
  <si>
    <t>Papryka ostra 1kg</t>
  </si>
  <si>
    <t>Papryka słodka 1kg</t>
  </si>
  <si>
    <t>Pieprz mielony 1kg</t>
  </si>
  <si>
    <t>Czosnek 1kg</t>
  </si>
  <si>
    <t>Majeranek 1kg</t>
  </si>
  <si>
    <t>Ziele angielskie 1kg</t>
  </si>
  <si>
    <t>Sos słodko-kwaśny 500g</t>
  </si>
  <si>
    <t>Makaron kolanka 400g lubella</t>
  </si>
  <si>
    <t>Makaron łazanka 400g lubella</t>
  </si>
  <si>
    <t>Ciasteczka owsiane 38g</t>
  </si>
  <si>
    <t>Płatki owsiane 1kg</t>
  </si>
  <si>
    <t>Liść laurowy 0,5kg</t>
  </si>
  <si>
    <t>Watrość brutto</t>
  </si>
  <si>
    <t>Cytrynka 380 ml</t>
  </si>
  <si>
    <t xml:space="preserve"> </t>
  </si>
  <si>
    <t>Mąka pszenna  1kg</t>
  </si>
  <si>
    <t>Miód 1,3l</t>
  </si>
  <si>
    <t>Pesto czerwone 190g</t>
  </si>
  <si>
    <t>Papryka chili 10 g</t>
  </si>
  <si>
    <t>Pieprz ziarnisty 0,5 kg</t>
  </si>
  <si>
    <t>Pieprz ziołowy 10 g</t>
  </si>
  <si>
    <t xml:space="preserve"> 2 szt</t>
  </si>
  <si>
    <t xml:space="preserve"> 10 szt</t>
  </si>
  <si>
    <t>Czosnek niedźwiedzi 10 g</t>
  </si>
  <si>
    <t>Kurkuma 10 g</t>
  </si>
  <si>
    <t>Imbir 10g</t>
  </si>
  <si>
    <t>Lubczyk 10 g</t>
  </si>
  <si>
    <t>Bazylia 1 kg</t>
  </si>
  <si>
    <t xml:space="preserve">Curry 10 g </t>
  </si>
  <si>
    <t xml:space="preserve"> Sos sojowy 170 ml</t>
  </si>
  <si>
    <t xml:space="preserve">Żurek </t>
  </si>
  <si>
    <t>Sól kg</t>
  </si>
  <si>
    <r>
      <t xml:space="preserve">„Sukcesywna dostawa </t>
    </r>
    <r>
      <rPr>
        <b/>
        <sz val="11"/>
        <color theme="1"/>
        <rFont val="Calibri"/>
        <family val="2"/>
        <charset val="238"/>
        <scheme val="minor"/>
      </rPr>
      <t>artykułów spożywczych</t>
    </r>
    <r>
      <rPr>
        <sz val="11"/>
        <color theme="1"/>
        <rFont val="Calibri"/>
        <family val="2"/>
        <charset val="238"/>
        <scheme val="minor"/>
      </rPr>
      <t xml:space="preserve"> dla
Szkoły Podstawowej nr 12 im. Miry Zimińskiej-Sygietyńskiej
w Płocku w 2025 roku”
</t>
    </r>
  </si>
  <si>
    <t>Cena jedn.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</si>
</sst>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4" fontId="0" fillId="0" borderId="1" xfId="0" applyNumberFormat="1" applyBorder="1"/>
    <xf numFmtId="0" fontId="2" fillId="0" borderId="1" xfId="0" applyFont="1" applyBorder="1"/>
    <xf numFmtId="0" fontId="1" fillId="0" borderId="3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1" xfId="0" applyFont="1" applyBorder="1"/>
    <xf numFmtId="0" fontId="3" fillId="0" borderId="0" xfId="0" applyFont="1"/>
    <xf numFmtId="0" fontId="2" fillId="0" borderId="3" xfId="0" applyNumberFormat="1" applyFont="1" applyFill="1" applyBorder="1" applyAlignment="1">
      <alignment horizontal="left" wrapText="1"/>
    </xf>
    <xf numFmtId="0" fontId="0" fillId="0" borderId="0" xfId="0" applyFont="1"/>
    <xf numFmtId="4" fontId="0" fillId="3" borderId="1" xfId="0" applyNumberFormat="1" applyFill="1" applyBorder="1"/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4" fontId="0" fillId="3" borderId="1" xfId="0" applyNumberFormat="1" applyFill="1" applyBorder="1" applyAlignment="1">
      <alignment horizontal="right"/>
    </xf>
    <xf numFmtId="9" fontId="1" fillId="0" borderId="1" xfId="0" applyNumberFormat="1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A12" zoomScale="150" zoomScaleNormal="150" workbookViewId="0">
      <selection activeCell="K15" sqref="K15"/>
    </sheetView>
  </sheetViews>
  <sheetFormatPr defaultRowHeight="15" x14ac:dyDescent="0.25"/>
  <cols>
    <col min="1" max="1" width="3.5703125" customWidth="1"/>
    <col min="2" max="2" width="25.42578125" customWidth="1"/>
    <col min="3" max="3" width="4" customWidth="1"/>
    <col min="4" max="4" width="11.85546875" style="15" customWidth="1"/>
    <col min="5" max="5" width="8.7109375" style="28" customWidth="1"/>
    <col min="6" max="6" width="10.28515625" style="28" customWidth="1"/>
    <col min="7" max="7" width="6.7109375" style="15" customWidth="1"/>
    <col min="8" max="8" width="10.28515625" bestFit="1" customWidth="1"/>
  </cols>
  <sheetData>
    <row r="1" spans="1:8" ht="26.45" customHeight="1" x14ac:dyDescent="0.25"/>
    <row r="2" spans="1:8" x14ac:dyDescent="0.25">
      <c r="B2" s="19" t="s">
        <v>20</v>
      </c>
      <c r="C2" s="19"/>
      <c r="D2" s="18"/>
      <c r="E2" s="18"/>
      <c r="F2" s="18"/>
      <c r="G2" s="18"/>
    </row>
    <row r="3" spans="1:8" x14ac:dyDescent="0.25">
      <c r="B3" s="19"/>
      <c r="C3" s="19"/>
      <c r="D3" s="18"/>
      <c r="E3" s="18"/>
      <c r="F3" s="18"/>
      <c r="G3" s="18"/>
    </row>
    <row r="4" spans="1:8" ht="19.5" customHeight="1" x14ac:dyDescent="0.25">
      <c r="B4" s="19"/>
      <c r="C4" s="19"/>
      <c r="D4" s="18"/>
      <c r="E4" s="18"/>
      <c r="F4" s="18"/>
      <c r="G4" s="18"/>
    </row>
    <row r="5" spans="1:8" ht="19.5" customHeight="1" x14ac:dyDescent="0.25">
      <c r="B5" s="25" t="s">
        <v>19</v>
      </c>
      <c r="C5" s="26"/>
      <c r="D5" s="22"/>
      <c r="E5" s="23"/>
      <c r="F5" s="23"/>
      <c r="G5" s="24"/>
    </row>
    <row r="6" spans="1:8" ht="19.5" customHeight="1" x14ac:dyDescent="0.25">
      <c r="B6" s="19" t="s">
        <v>18</v>
      </c>
      <c r="C6" s="19"/>
      <c r="D6" s="18"/>
      <c r="E6" s="18"/>
      <c r="F6" s="18"/>
      <c r="G6" s="18"/>
    </row>
    <row r="7" spans="1:8" ht="19.5" customHeight="1" x14ac:dyDescent="0.25">
      <c r="B7" s="19" t="s">
        <v>17</v>
      </c>
      <c r="C7" s="19"/>
      <c r="D7" s="18"/>
      <c r="E7" s="18"/>
      <c r="F7" s="18"/>
      <c r="G7" s="18"/>
    </row>
    <row r="9" spans="1:8" x14ac:dyDescent="0.25">
      <c r="B9" s="16" t="s">
        <v>7</v>
      </c>
      <c r="C9" s="16"/>
      <c r="D9" s="16"/>
      <c r="E9" s="16"/>
      <c r="F9" s="16"/>
      <c r="G9" s="16"/>
    </row>
    <row r="11" spans="1:8" ht="84" customHeight="1" x14ac:dyDescent="0.25">
      <c r="A11" s="17" t="s">
        <v>121</v>
      </c>
      <c r="B11" s="18"/>
      <c r="C11" s="18"/>
      <c r="D11" s="18"/>
      <c r="E11" s="18"/>
      <c r="F11" s="18"/>
      <c r="G11" s="18"/>
    </row>
    <row r="12" spans="1:8" ht="8.25" customHeight="1" x14ac:dyDescent="0.25"/>
    <row r="13" spans="1:8" ht="46.5" customHeight="1" x14ac:dyDescent="0.25">
      <c r="A13" s="35" t="s">
        <v>0</v>
      </c>
      <c r="B13" s="36" t="s">
        <v>1</v>
      </c>
      <c r="C13" s="36" t="s">
        <v>2</v>
      </c>
      <c r="D13" s="35" t="s">
        <v>57</v>
      </c>
      <c r="E13" s="37" t="s">
        <v>122</v>
      </c>
      <c r="F13" s="37" t="s">
        <v>58</v>
      </c>
      <c r="G13" s="35" t="s">
        <v>3</v>
      </c>
      <c r="H13" s="36" t="s">
        <v>4</v>
      </c>
    </row>
    <row r="14" spans="1:8" ht="15" customHeight="1" x14ac:dyDescent="0.25">
      <c r="A14" s="2">
        <v>1</v>
      </c>
      <c r="B14" s="4" t="s">
        <v>59</v>
      </c>
      <c r="C14" s="2" t="s">
        <v>16</v>
      </c>
      <c r="D14" s="1">
        <v>75</v>
      </c>
      <c r="E14" s="29"/>
      <c r="F14" s="29">
        <f t="shared" ref="F14:F85" si="0">E14*D14</f>
        <v>0</v>
      </c>
      <c r="G14" s="32">
        <v>0.05</v>
      </c>
      <c r="H14" s="3">
        <f>F14*(1+G14)</f>
        <v>0</v>
      </c>
    </row>
    <row r="15" spans="1:8" ht="15" customHeight="1" x14ac:dyDescent="0.25">
      <c r="A15" s="2">
        <v>2</v>
      </c>
      <c r="B15" s="4" t="s">
        <v>21</v>
      </c>
      <c r="C15" s="5" t="s">
        <v>16</v>
      </c>
      <c r="D15" s="1">
        <v>400</v>
      </c>
      <c r="E15" s="29"/>
      <c r="F15" s="29">
        <f t="shared" si="0"/>
        <v>0</v>
      </c>
      <c r="G15" s="32">
        <v>0.05</v>
      </c>
      <c r="H15" s="3">
        <f t="shared" ref="H15:H73" si="1">F15*(1+G15)</f>
        <v>0</v>
      </c>
    </row>
    <row r="16" spans="1:8" x14ac:dyDescent="0.25">
      <c r="A16" s="2">
        <v>3</v>
      </c>
      <c r="B16" s="4" t="s">
        <v>8</v>
      </c>
      <c r="C16" s="5" t="s">
        <v>5</v>
      </c>
      <c r="D16" s="1">
        <v>110</v>
      </c>
      <c r="E16" s="29"/>
      <c r="F16" s="29">
        <f t="shared" si="0"/>
        <v>0</v>
      </c>
      <c r="G16" s="32">
        <v>0.05</v>
      </c>
      <c r="H16" s="3">
        <f t="shared" si="1"/>
        <v>0</v>
      </c>
    </row>
    <row r="17" spans="1:10" s="11" customFormat="1" x14ac:dyDescent="0.25">
      <c r="A17" s="2">
        <v>4</v>
      </c>
      <c r="B17" s="4" t="s">
        <v>60</v>
      </c>
      <c r="C17" s="10" t="s">
        <v>16</v>
      </c>
      <c r="D17" s="27">
        <v>150</v>
      </c>
      <c r="E17" s="30"/>
      <c r="F17" s="30">
        <f t="shared" si="0"/>
        <v>0</v>
      </c>
      <c r="G17" s="32">
        <v>0.05</v>
      </c>
      <c r="H17" s="3">
        <f t="shared" si="1"/>
        <v>0</v>
      </c>
    </row>
    <row r="18" spans="1:10" s="11" customFormat="1" x14ac:dyDescent="0.25">
      <c r="A18" s="2">
        <v>5</v>
      </c>
      <c r="B18" s="4" t="s">
        <v>61</v>
      </c>
      <c r="C18" s="10" t="s">
        <v>16</v>
      </c>
      <c r="D18" s="27">
        <v>72</v>
      </c>
      <c r="E18" s="30"/>
      <c r="F18" s="30">
        <f t="shared" si="0"/>
        <v>0</v>
      </c>
      <c r="G18" s="32">
        <v>0.05</v>
      </c>
      <c r="H18" s="3">
        <f t="shared" si="1"/>
        <v>0</v>
      </c>
      <c r="J18" t="s">
        <v>103</v>
      </c>
    </row>
    <row r="19" spans="1:10" s="11" customFormat="1" x14ac:dyDescent="0.25">
      <c r="A19" s="2">
        <v>6</v>
      </c>
      <c r="B19" s="4" t="s">
        <v>22</v>
      </c>
      <c r="C19" s="10" t="s">
        <v>16</v>
      </c>
      <c r="D19" s="27">
        <v>25</v>
      </c>
      <c r="E19" s="30"/>
      <c r="F19" s="30">
        <f t="shared" si="0"/>
        <v>0</v>
      </c>
      <c r="G19" s="32">
        <v>0.05</v>
      </c>
      <c r="H19" s="3">
        <f t="shared" si="1"/>
        <v>0</v>
      </c>
    </row>
    <row r="20" spans="1:10" s="11" customFormat="1" x14ac:dyDescent="0.25">
      <c r="A20" s="2">
        <v>7</v>
      </c>
      <c r="B20" s="4" t="s">
        <v>98</v>
      </c>
      <c r="C20" s="10" t="s">
        <v>16</v>
      </c>
      <c r="D20" s="27">
        <v>350</v>
      </c>
      <c r="E20" s="30"/>
      <c r="F20" s="30">
        <v>455</v>
      </c>
      <c r="G20" s="32">
        <v>0.05</v>
      </c>
      <c r="H20" s="3">
        <v>477.75</v>
      </c>
    </row>
    <row r="21" spans="1:10" s="11" customFormat="1" x14ac:dyDescent="0.25">
      <c r="A21" s="2">
        <v>8</v>
      </c>
      <c r="B21" s="4" t="s">
        <v>13</v>
      </c>
      <c r="C21" s="10" t="s">
        <v>5</v>
      </c>
      <c r="D21" s="27">
        <v>400</v>
      </c>
      <c r="E21" s="30"/>
      <c r="F21" s="30">
        <f t="shared" si="0"/>
        <v>0</v>
      </c>
      <c r="G21" s="33">
        <v>0.08</v>
      </c>
      <c r="H21" s="3">
        <f t="shared" si="1"/>
        <v>0</v>
      </c>
    </row>
    <row r="22" spans="1:10" x14ac:dyDescent="0.25">
      <c r="A22" s="2">
        <v>9</v>
      </c>
      <c r="B22" s="4" t="s">
        <v>62</v>
      </c>
      <c r="C22" s="5" t="s">
        <v>5</v>
      </c>
      <c r="D22" s="1">
        <v>20</v>
      </c>
      <c r="E22" s="29"/>
      <c r="F22" s="29">
        <f t="shared" si="0"/>
        <v>0</v>
      </c>
      <c r="G22" s="32">
        <v>0.08</v>
      </c>
      <c r="H22" s="3">
        <f t="shared" si="1"/>
        <v>0</v>
      </c>
    </row>
    <row r="23" spans="1:10" x14ac:dyDescent="0.25">
      <c r="A23" s="2">
        <v>10</v>
      </c>
      <c r="B23" s="4" t="s">
        <v>23</v>
      </c>
      <c r="C23" s="5" t="s">
        <v>16</v>
      </c>
      <c r="D23" s="1">
        <v>25</v>
      </c>
      <c r="E23" s="29"/>
      <c r="F23" s="29">
        <f t="shared" si="0"/>
        <v>0</v>
      </c>
      <c r="G23" s="32">
        <v>0.08</v>
      </c>
      <c r="H23" s="3">
        <f t="shared" si="1"/>
        <v>0</v>
      </c>
    </row>
    <row r="24" spans="1:10" s="11" customFormat="1" x14ac:dyDescent="0.25">
      <c r="A24" s="2">
        <v>11</v>
      </c>
      <c r="B24" s="4" t="s">
        <v>65</v>
      </c>
      <c r="C24" s="10" t="s">
        <v>5</v>
      </c>
      <c r="D24" s="27">
        <v>15</v>
      </c>
      <c r="E24" s="30"/>
      <c r="F24" s="30">
        <f t="shared" si="0"/>
        <v>0</v>
      </c>
      <c r="G24" s="32">
        <v>0.05</v>
      </c>
      <c r="H24" s="3">
        <f t="shared" si="1"/>
        <v>0</v>
      </c>
    </row>
    <row r="25" spans="1:10" s="11" customFormat="1" x14ac:dyDescent="0.25">
      <c r="A25" s="2">
        <v>12</v>
      </c>
      <c r="B25" s="4" t="s">
        <v>63</v>
      </c>
      <c r="C25" s="10" t="s">
        <v>5</v>
      </c>
      <c r="D25" s="27">
        <v>60</v>
      </c>
      <c r="E25" s="30"/>
      <c r="F25" s="30">
        <f t="shared" si="0"/>
        <v>0</v>
      </c>
      <c r="G25" s="32">
        <v>0.05</v>
      </c>
      <c r="H25" s="3">
        <f t="shared" si="1"/>
        <v>0</v>
      </c>
    </row>
    <row r="26" spans="1:10" s="11" customFormat="1" x14ac:dyDescent="0.25">
      <c r="A26" s="2">
        <v>13</v>
      </c>
      <c r="B26" s="4" t="s">
        <v>64</v>
      </c>
      <c r="C26" s="10" t="s">
        <v>16</v>
      </c>
      <c r="D26" s="27">
        <v>50</v>
      </c>
      <c r="E26" s="30"/>
      <c r="F26" s="30">
        <f t="shared" si="0"/>
        <v>0</v>
      </c>
      <c r="G26" s="32">
        <v>0.05</v>
      </c>
      <c r="H26" s="3">
        <f t="shared" si="1"/>
        <v>0</v>
      </c>
    </row>
    <row r="27" spans="1:10" x14ac:dyDescent="0.25">
      <c r="A27" s="2">
        <v>14</v>
      </c>
      <c r="B27" s="4" t="s">
        <v>66</v>
      </c>
      <c r="C27" s="5" t="s">
        <v>5</v>
      </c>
      <c r="D27" s="1">
        <v>50</v>
      </c>
      <c r="E27" s="29"/>
      <c r="F27" s="29">
        <f t="shared" si="0"/>
        <v>0</v>
      </c>
      <c r="G27" s="32">
        <v>0.05</v>
      </c>
      <c r="H27" s="3">
        <f t="shared" si="1"/>
        <v>0</v>
      </c>
    </row>
    <row r="28" spans="1:10" s="11" customFormat="1" x14ac:dyDescent="0.25">
      <c r="A28" s="2">
        <v>15</v>
      </c>
      <c r="B28" s="4" t="s">
        <v>67</v>
      </c>
      <c r="C28" s="10" t="s">
        <v>16</v>
      </c>
      <c r="D28" s="27">
        <v>60</v>
      </c>
      <c r="E28" s="30"/>
      <c r="F28" s="30">
        <f t="shared" si="0"/>
        <v>0</v>
      </c>
      <c r="G28" s="32">
        <v>0.05</v>
      </c>
      <c r="H28" s="3">
        <f t="shared" si="1"/>
        <v>0</v>
      </c>
    </row>
    <row r="29" spans="1:10" s="11" customFormat="1" x14ac:dyDescent="0.25">
      <c r="A29" s="2">
        <v>16</v>
      </c>
      <c r="B29" s="4" t="s">
        <v>68</v>
      </c>
      <c r="C29" s="10" t="s">
        <v>16</v>
      </c>
      <c r="D29" s="27">
        <v>120</v>
      </c>
      <c r="E29" s="30"/>
      <c r="F29" s="30">
        <f t="shared" si="0"/>
        <v>0</v>
      </c>
      <c r="G29" s="32">
        <v>0.05</v>
      </c>
      <c r="H29" s="3">
        <f t="shared" si="1"/>
        <v>0</v>
      </c>
    </row>
    <row r="30" spans="1:10" s="11" customFormat="1" x14ac:dyDescent="0.25">
      <c r="A30" s="2">
        <v>17</v>
      </c>
      <c r="B30" s="4" t="s">
        <v>69</v>
      </c>
      <c r="C30" s="10" t="s">
        <v>16</v>
      </c>
      <c r="D30" s="27">
        <v>95</v>
      </c>
      <c r="E30" s="30"/>
      <c r="F30" s="30">
        <f t="shared" si="0"/>
        <v>0</v>
      </c>
      <c r="G30" s="32">
        <v>0.05</v>
      </c>
      <c r="H30" s="3">
        <f t="shared" si="1"/>
        <v>0</v>
      </c>
    </row>
    <row r="31" spans="1:10" s="11" customFormat="1" x14ac:dyDescent="0.25">
      <c r="A31" s="2">
        <v>18</v>
      </c>
      <c r="B31" s="4" t="s">
        <v>42</v>
      </c>
      <c r="C31" s="10" t="s">
        <v>16</v>
      </c>
      <c r="D31" s="27">
        <v>10</v>
      </c>
      <c r="E31" s="30"/>
      <c r="F31" s="30">
        <f t="shared" si="0"/>
        <v>0</v>
      </c>
      <c r="G31" s="33">
        <v>0.23</v>
      </c>
      <c r="H31" s="3">
        <f t="shared" si="1"/>
        <v>0</v>
      </c>
    </row>
    <row r="32" spans="1:10" s="11" customFormat="1" x14ac:dyDescent="0.25">
      <c r="A32" s="2">
        <v>19</v>
      </c>
      <c r="B32" s="4" t="s">
        <v>54</v>
      </c>
      <c r="C32" s="10" t="s">
        <v>16</v>
      </c>
      <c r="D32" s="27">
        <v>5000</v>
      </c>
      <c r="E32" s="30"/>
      <c r="F32" s="30">
        <f t="shared" si="0"/>
        <v>0</v>
      </c>
      <c r="G32" s="32">
        <v>0.05</v>
      </c>
      <c r="H32" s="3">
        <f t="shared" si="1"/>
        <v>0</v>
      </c>
    </row>
    <row r="33" spans="1:9" s="11" customFormat="1" x14ac:dyDescent="0.25">
      <c r="A33" s="2">
        <v>20</v>
      </c>
      <c r="B33" s="4" t="s">
        <v>71</v>
      </c>
      <c r="C33" s="10" t="s">
        <v>5</v>
      </c>
      <c r="D33" s="27">
        <v>50</v>
      </c>
      <c r="E33" s="30"/>
      <c r="F33" s="30">
        <f t="shared" si="0"/>
        <v>0</v>
      </c>
      <c r="G33" s="32">
        <v>0.05</v>
      </c>
      <c r="H33" s="3">
        <f t="shared" si="1"/>
        <v>0</v>
      </c>
    </row>
    <row r="34" spans="1:9" x14ac:dyDescent="0.25">
      <c r="A34" s="2">
        <v>21</v>
      </c>
      <c r="B34" s="4" t="s">
        <v>10</v>
      </c>
      <c r="C34" s="5" t="s">
        <v>5</v>
      </c>
      <c r="D34" s="1">
        <v>75</v>
      </c>
      <c r="E34" s="29"/>
      <c r="F34" s="29">
        <f t="shared" si="0"/>
        <v>0</v>
      </c>
      <c r="G34" s="32">
        <v>0.05</v>
      </c>
      <c r="H34" s="3">
        <f t="shared" si="1"/>
        <v>0</v>
      </c>
    </row>
    <row r="35" spans="1:9" s="11" customFormat="1" x14ac:dyDescent="0.25">
      <c r="A35" s="2">
        <v>22</v>
      </c>
      <c r="B35" s="4" t="s">
        <v>43</v>
      </c>
      <c r="C35" s="10" t="s">
        <v>5</v>
      </c>
      <c r="D35" s="27">
        <v>75</v>
      </c>
      <c r="E35" s="30"/>
      <c r="F35" s="30">
        <f t="shared" si="0"/>
        <v>0</v>
      </c>
      <c r="G35" s="32">
        <v>0.05</v>
      </c>
      <c r="H35" s="3">
        <f t="shared" si="1"/>
        <v>0</v>
      </c>
    </row>
    <row r="36" spans="1:9" x14ac:dyDescent="0.25">
      <c r="A36" s="2">
        <v>23</v>
      </c>
      <c r="B36" s="4" t="s">
        <v>70</v>
      </c>
      <c r="C36" s="5" t="s">
        <v>16</v>
      </c>
      <c r="D36" s="1">
        <v>20</v>
      </c>
      <c r="E36" s="29"/>
      <c r="F36" s="29">
        <f t="shared" si="0"/>
        <v>0</v>
      </c>
      <c r="G36" s="32">
        <v>0.05</v>
      </c>
      <c r="H36" s="3">
        <f t="shared" si="1"/>
        <v>0</v>
      </c>
    </row>
    <row r="37" spans="1:9" x14ac:dyDescent="0.25">
      <c r="A37" s="2">
        <v>24</v>
      </c>
      <c r="B37" s="4" t="s">
        <v>9</v>
      </c>
      <c r="C37" s="5" t="s">
        <v>5</v>
      </c>
      <c r="D37" s="1">
        <v>105</v>
      </c>
      <c r="E37" s="29"/>
      <c r="F37" s="29">
        <f t="shared" si="0"/>
        <v>0</v>
      </c>
      <c r="G37" s="32">
        <v>0.05</v>
      </c>
      <c r="H37" s="3">
        <f t="shared" si="1"/>
        <v>0</v>
      </c>
    </row>
    <row r="38" spans="1:9" s="11" customFormat="1" x14ac:dyDescent="0.25">
      <c r="A38" s="2">
        <v>25</v>
      </c>
      <c r="B38" s="4" t="s">
        <v>72</v>
      </c>
      <c r="C38" s="10" t="s">
        <v>5</v>
      </c>
      <c r="D38" s="27">
        <v>80</v>
      </c>
      <c r="E38" s="30"/>
      <c r="F38" s="30">
        <f t="shared" si="0"/>
        <v>0</v>
      </c>
      <c r="G38" s="32">
        <v>0.05</v>
      </c>
      <c r="H38" s="3">
        <f t="shared" si="1"/>
        <v>0</v>
      </c>
    </row>
    <row r="39" spans="1:9" s="11" customFormat="1" x14ac:dyDescent="0.25">
      <c r="A39" s="2">
        <v>26</v>
      </c>
      <c r="B39" s="4" t="s">
        <v>73</v>
      </c>
      <c r="C39" s="10" t="s">
        <v>16</v>
      </c>
      <c r="D39" s="27">
        <v>90</v>
      </c>
      <c r="E39" s="30"/>
      <c r="F39" s="30">
        <f t="shared" si="0"/>
        <v>0</v>
      </c>
      <c r="G39" s="33">
        <v>0.08</v>
      </c>
      <c r="H39" s="3">
        <f t="shared" si="1"/>
        <v>0</v>
      </c>
    </row>
    <row r="40" spans="1:9" s="11" customFormat="1" x14ac:dyDescent="0.25">
      <c r="A40" s="2">
        <v>27</v>
      </c>
      <c r="B40" s="4" t="s">
        <v>24</v>
      </c>
      <c r="C40" s="10" t="s">
        <v>16</v>
      </c>
      <c r="D40" s="27">
        <v>50</v>
      </c>
      <c r="E40" s="30"/>
      <c r="F40" s="30">
        <f t="shared" si="0"/>
        <v>0</v>
      </c>
      <c r="G40" s="32">
        <v>0.05</v>
      </c>
      <c r="H40" s="3">
        <f t="shared" si="1"/>
        <v>0</v>
      </c>
    </row>
    <row r="41" spans="1:9" s="11" customFormat="1" x14ac:dyDescent="0.25">
      <c r="A41" s="2">
        <v>28</v>
      </c>
      <c r="B41" s="4" t="s">
        <v>25</v>
      </c>
      <c r="C41" s="10" t="s">
        <v>16</v>
      </c>
      <c r="D41" s="27">
        <v>40</v>
      </c>
      <c r="E41" s="30"/>
      <c r="F41" s="30">
        <f t="shared" si="0"/>
        <v>0</v>
      </c>
      <c r="G41" s="32">
        <v>0.05</v>
      </c>
      <c r="H41" s="3">
        <f t="shared" si="1"/>
        <v>0</v>
      </c>
    </row>
    <row r="42" spans="1:9" x14ac:dyDescent="0.25">
      <c r="A42" s="2">
        <v>29</v>
      </c>
      <c r="B42" s="4" t="s">
        <v>74</v>
      </c>
      <c r="C42" s="5" t="s">
        <v>16</v>
      </c>
      <c r="D42" s="1">
        <v>65</v>
      </c>
      <c r="E42" s="29"/>
      <c r="F42" s="29">
        <f t="shared" si="0"/>
        <v>0</v>
      </c>
      <c r="G42" s="32">
        <v>0.05</v>
      </c>
      <c r="H42" s="3">
        <f t="shared" si="1"/>
        <v>0</v>
      </c>
    </row>
    <row r="43" spans="1:9" x14ac:dyDescent="0.25">
      <c r="A43" s="2">
        <v>30</v>
      </c>
      <c r="B43" s="4" t="s">
        <v>75</v>
      </c>
      <c r="C43" s="5" t="s">
        <v>16</v>
      </c>
      <c r="D43" s="1">
        <v>15</v>
      </c>
      <c r="E43" s="29"/>
      <c r="F43" s="29">
        <f t="shared" si="0"/>
        <v>0</v>
      </c>
      <c r="G43" s="32">
        <v>0.05</v>
      </c>
      <c r="H43" s="3">
        <f t="shared" si="1"/>
        <v>0</v>
      </c>
    </row>
    <row r="44" spans="1:9" x14ac:dyDescent="0.25">
      <c r="A44" s="2">
        <v>31</v>
      </c>
      <c r="B44" s="4" t="s">
        <v>44</v>
      </c>
      <c r="C44" s="5" t="s">
        <v>16</v>
      </c>
      <c r="D44" s="1">
        <v>50</v>
      </c>
      <c r="E44" s="29"/>
      <c r="F44" s="29">
        <f t="shared" si="0"/>
        <v>0</v>
      </c>
      <c r="G44" s="32">
        <v>0.05</v>
      </c>
      <c r="H44" s="3">
        <f t="shared" si="1"/>
        <v>0</v>
      </c>
    </row>
    <row r="45" spans="1:9" x14ac:dyDescent="0.25">
      <c r="A45" s="2">
        <v>32</v>
      </c>
      <c r="B45" s="4" t="s">
        <v>96</v>
      </c>
      <c r="C45" s="5" t="s">
        <v>16</v>
      </c>
      <c r="D45" s="1">
        <v>120</v>
      </c>
      <c r="E45" s="29"/>
      <c r="F45" s="29">
        <f t="shared" si="0"/>
        <v>0</v>
      </c>
      <c r="G45" s="32">
        <v>0.05</v>
      </c>
      <c r="H45" s="3">
        <f t="shared" si="1"/>
        <v>0</v>
      </c>
    </row>
    <row r="46" spans="1:9" x14ac:dyDescent="0.25">
      <c r="A46" s="2">
        <v>33</v>
      </c>
      <c r="B46" s="4" t="s">
        <v>45</v>
      </c>
      <c r="C46" s="5" t="s">
        <v>16</v>
      </c>
      <c r="D46" s="1">
        <v>120</v>
      </c>
      <c r="E46" s="29"/>
      <c r="F46" s="29">
        <f t="shared" si="0"/>
        <v>0</v>
      </c>
      <c r="G46" s="32">
        <v>0.05</v>
      </c>
      <c r="H46" s="3">
        <f t="shared" si="1"/>
        <v>0</v>
      </c>
    </row>
    <row r="47" spans="1:9" x14ac:dyDescent="0.25">
      <c r="A47" s="2">
        <v>34</v>
      </c>
      <c r="B47" s="4" t="s">
        <v>97</v>
      </c>
      <c r="C47" s="5" t="s">
        <v>16</v>
      </c>
      <c r="D47" s="1">
        <v>90</v>
      </c>
      <c r="E47" s="29"/>
      <c r="F47" s="29">
        <f t="shared" si="0"/>
        <v>0</v>
      </c>
      <c r="G47" s="32">
        <v>0.05</v>
      </c>
      <c r="H47" s="3">
        <f t="shared" si="1"/>
        <v>0</v>
      </c>
    </row>
    <row r="48" spans="1:9" x14ac:dyDescent="0.25">
      <c r="A48" s="2">
        <v>35</v>
      </c>
      <c r="B48" s="4" t="s">
        <v>46</v>
      </c>
      <c r="C48" s="5" t="s">
        <v>16</v>
      </c>
      <c r="D48" s="1">
        <v>450</v>
      </c>
      <c r="E48" s="29"/>
      <c r="F48" s="29">
        <f t="shared" si="0"/>
        <v>0</v>
      </c>
      <c r="G48" s="32">
        <v>0.05</v>
      </c>
      <c r="H48" s="3">
        <f t="shared" si="1"/>
        <v>0</v>
      </c>
      <c r="I48" t="s">
        <v>103</v>
      </c>
    </row>
    <row r="49" spans="1:10" x14ac:dyDescent="0.25">
      <c r="A49" s="2">
        <v>36</v>
      </c>
      <c r="B49" s="4" t="s">
        <v>47</v>
      </c>
      <c r="C49" s="5" t="s">
        <v>16</v>
      </c>
      <c r="D49" s="1">
        <v>80</v>
      </c>
      <c r="E49" s="29"/>
      <c r="F49" s="29">
        <f t="shared" si="0"/>
        <v>0</v>
      </c>
      <c r="G49" s="32">
        <v>0.05</v>
      </c>
      <c r="H49" s="3">
        <f t="shared" si="1"/>
        <v>0</v>
      </c>
    </row>
    <row r="50" spans="1:10" x14ac:dyDescent="0.25">
      <c r="A50" s="2">
        <v>37</v>
      </c>
      <c r="B50" s="4" t="s">
        <v>76</v>
      </c>
      <c r="C50" s="5" t="s">
        <v>16</v>
      </c>
      <c r="D50" s="1">
        <v>190</v>
      </c>
      <c r="E50" s="29"/>
      <c r="F50" s="29">
        <f t="shared" si="0"/>
        <v>0</v>
      </c>
      <c r="G50" s="32">
        <v>0.05</v>
      </c>
      <c r="H50" s="3">
        <f t="shared" si="1"/>
        <v>0</v>
      </c>
    </row>
    <row r="51" spans="1:10" x14ac:dyDescent="0.25">
      <c r="A51" s="2">
        <v>38</v>
      </c>
      <c r="B51" s="4" t="s">
        <v>77</v>
      </c>
      <c r="C51" s="5" t="s">
        <v>16</v>
      </c>
      <c r="D51" s="1">
        <v>800</v>
      </c>
      <c r="E51" s="29"/>
      <c r="F51" s="29">
        <f t="shared" si="0"/>
        <v>0</v>
      </c>
      <c r="G51" s="32">
        <v>0.05</v>
      </c>
      <c r="H51" s="3">
        <f t="shared" si="1"/>
        <v>0</v>
      </c>
    </row>
    <row r="52" spans="1:10" x14ac:dyDescent="0.25">
      <c r="A52" s="2">
        <v>39</v>
      </c>
      <c r="B52" s="4" t="s">
        <v>79</v>
      </c>
      <c r="C52" s="5" t="s">
        <v>16</v>
      </c>
      <c r="D52" s="1">
        <v>100</v>
      </c>
      <c r="E52" s="29"/>
      <c r="F52" s="29">
        <f t="shared" si="0"/>
        <v>0</v>
      </c>
      <c r="G52" s="32">
        <v>0.05</v>
      </c>
      <c r="H52" s="3">
        <f t="shared" si="1"/>
        <v>0</v>
      </c>
    </row>
    <row r="53" spans="1:10" x14ac:dyDescent="0.25">
      <c r="A53" s="2">
        <v>40</v>
      </c>
      <c r="B53" s="4" t="s">
        <v>78</v>
      </c>
      <c r="C53" s="5" t="s">
        <v>16</v>
      </c>
      <c r="D53" s="1">
        <v>160</v>
      </c>
      <c r="E53" s="29"/>
      <c r="F53" s="29">
        <f t="shared" si="0"/>
        <v>0</v>
      </c>
      <c r="G53" s="32">
        <v>0.05</v>
      </c>
      <c r="H53" s="3">
        <f t="shared" si="1"/>
        <v>0</v>
      </c>
    </row>
    <row r="54" spans="1:10" x14ac:dyDescent="0.25">
      <c r="A54" s="2">
        <v>41</v>
      </c>
      <c r="B54" s="4" t="s">
        <v>48</v>
      </c>
      <c r="C54" s="5" t="s">
        <v>16</v>
      </c>
      <c r="D54" s="1">
        <v>160</v>
      </c>
      <c r="E54" s="29"/>
      <c r="F54" s="29">
        <f t="shared" si="0"/>
        <v>0</v>
      </c>
      <c r="G54" s="32">
        <v>0.05</v>
      </c>
      <c r="H54" s="3">
        <f t="shared" si="1"/>
        <v>0</v>
      </c>
    </row>
    <row r="55" spans="1:10" x14ac:dyDescent="0.25">
      <c r="A55" s="2">
        <v>42</v>
      </c>
      <c r="B55" s="4" t="s">
        <v>49</v>
      </c>
      <c r="C55" s="5" t="s">
        <v>16</v>
      </c>
      <c r="D55" s="1">
        <v>80</v>
      </c>
      <c r="E55" s="29"/>
      <c r="F55" s="29">
        <f t="shared" si="0"/>
        <v>0</v>
      </c>
      <c r="G55" s="32">
        <v>0.05</v>
      </c>
      <c r="H55" s="3">
        <f t="shared" si="1"/>
        <v>0</v>
      </c>
    </row>
    <row r="56" spans="1:10" x14ac:dyDescent="0.25">
      <c r="A56" s="2">
        <v>43</v>
      </c>
      <c r="B56" s="6" t="s">
        <v>26</v>
      </c>
      <c r="C56" s="5" t="s">
        <v>5</v>
      </c>
      <c r="D56" s="1">
        <v>10</v>
      </c>
      <c r="E56" s="29"/>
      <c r="F56" s="29">
        <f t="shared" si="0"/>
        <v>0</v>
      </c>
      <c r="G56" s="32">
        <v>0.05</v>
      </c>
      <c r="H56" s="3">
        <f t="shared" si="1"/>
        <v>0</v>
      </c>
    </row>
    <row r="57" spans="1:10" x14ac:dyDescent="0.25">
      <c r="A57" s="2">
        <v>44</v>
      </c>
      <c r="B57" s="4" t="s">
        <v>104</v>
      </c>
      <c r="C57" s="5" t="s">
        <v>5</v>
      </c>
      <c r="D57" s="1">
        <v>400</v>
      </c>
      <c r="E57" s="29"/>
      <c r="F57" s="29">
        <f t="shared" si="0"/>
        <v>0</v>
      </c>
      <c r="G57" s="32">
        <v>0.05</v>
      </c>
      <c r="H57" s="3">
        <f t="shared" si="1"/>
        <v>0</v>
      </c>
    </row>
    <row r="58" spans="1:10" x14ac:dyDescent="0.25">
      <c r="A58" s="2">
        <v>45</v>
      </c>
      <c r="B58" s="4" t="s">
        <v>14</v>
      </c>
      <c r="C58" s="5" t="s">
        <v>5</v>
      </c>
      <c r="D58" s="1">
        <v>10</v>
      </c>
      <c r="E58" s="29"/>
      <c r="F58" s="29">
        <f t="shared" si="0"/>
        <v>0</v>
      </c>
      <c r="G58" s="32">
        <v>0.05</v>
      </c>
      <c r="H58" s="3">
        <f t="shared" si="1"/>
        <v>0</v>
      </c>
    </row>
    <row r="59" spans="1:10" x14ac:dyDescent="0.25">
      <c r="A59" s="2">
        <v>46</v>
      </c>
      <c r="B59" s="4" t="s">
        <v>80</v>
      </c>
      <c r="C59" s="5" t="s">
        <v>16</v>
      </c>
      <c r="D59" s="1">
        <v>15</v>
      </c>
      <c r="E59" s="29"/>
      <c r="F59" s="29">
        <f t="shared" si="0"/>
        <v>0</v>
      </c>
      <c r="G59" s="32">
        <v>0.05</v>
      </c>
      <c r="H59" s="3">
        <f t="shared" si="1"/>
        <v>0</v>
      </c>
    </row>
    <row r="60" spans="1:10" x14ac:dyDescent="0.25">
      <c r="A60" s="2">
        <v>47</v>
      </c>
      <c r="B60" s="4" t="s">
        <v>105</v>
      </c>
      <c r="C60" s="5" t="s">
        <v>16</v>
      </c>
      <c r="D60" s="1">
        <v>50</v>
      </c>
      <c r="E60" s="29"/>
      <c r="F60" s="29">
        <f t="shared" si="0"/>
        <v>0</v>
      </c>
      <c r="G60" s="32">
        <v>0.05</v>
      </c>
      <c r="H60" s="3">
        <f t="shared" si="1"/>
        <v>0</v>
      </c>
    </row>
    <row r="61" spans="1:10" x14ac:dyDescent="0.25">
      <c r="A61" s="2">
        <v>48</v>
      </c>
      <c r="B61" s="4" t="s">
        <v>27</v>
      </c>
      <c r="C61" s="5" t="s">
        <v>16</v>
      </c>
      <c r="D61" s="1">
        <v>80</v>
      </c>
      <c r="E61" s="29"/>
      <c r="F61" s="29">
        <f t="shared" si="0"/>
        <v>0</v>
      </c>
      <c r="G61" s="32">
        <v>0.08</v>
      </c>
      <c r="H61" s="3">
        <f t="shared" si="1"/>
        <v>0</v>
      </c>
    </row>
    <row r="62" spans="1:10" x14ac:dyDescent="0.25">
      <c r="A62" s="2">
        <v>49</v>
      </c>
      <c r="B62" s="4" t="s">
        <v>28</v>
      </c>
      <c r="C62" s="5" t="s">
        <v>16</v>
      </c>
      <c r="D62" s="1">
        <v>100</v>
      </c>
      <c r="E62" s="29"/>
      <c r="F62" s="29">
        <f t="shared" si="0"/>
        <v>0</v>
      </c>
      <c r="G62" s="32">
        <v>0.23</v>
      </c>
      <c r="H62" s="3">
        <f t="shared" si="1"/>
        <v>0</v>
      </c>
    </row>
    <row r="63" spans="1:10" x14ac:dyDescent="0.25">
      <c r="A63" s="2">
        <v>50</v>
      </c>
      <c r="B63" s="4" t="s">
        <v>50</v>
      </c>
      <c r="C63" s="5" t="s">
        <v>16</v>
      </c>
      <c r="D63" s="1">
        <v>40</v>
      </c>
      <c r="E63" s="29"/>
      <c r="F63" s="29">
        <f t="shared" si="0"/>
        <v>0</v>
      </c>
      <c r="G63" s="32">
        <v>0.05</v>
      </c>
      <c r="H63" s="3">
        <f t="shared" si="1"/>
        <v>0</v>
      </c>
    </row>
    <row r="64" spans="1:10" x14ac:dyDescent="0.25">
      <c r="A64" s="2">
        <v>51</v>
      </c>
      <c r="B64" s="4" t="s">
        <v>81</v>
      </c>
      <c r="C64" s="5" t="s">
        <v>16</v>
      </c>
      <c r="D64" s="1">
        <v>105</v>
      </c>
      <c r="E64" s="29"/>
      <c r="F64" s="29">
        <f t="shared" si="0"/>
        <v>0</v>
      </c>
      <c r="G64" s="32">
        <v>0.05</v>
      </c>
      <c r="H64" s="3">
        <f t="shared" si="1"/>
        <v>0</v>
      </c>
      <c r="J64" t="s">
        <v>103</v>
      </c>
    </row>
    <row r="65" spans="1:10" x14ac:dyDescent="0.25">
      <c r="A65" s="2">
        <v>52</v>
      </c>
      <c r="B65" s="4" t="s">
        <v>82</v>
      </c>
      <c r="C65" s="5" t="s">
        <v>16</v>
      </c>
      <c r="D65" s="1">
        <v>22</v>
      </c>
      <c r="E65" s="29"/>
      <c r="F65" s="29">
        <f t="shared" si="0"/>
        <v>0</v>
      </c>
      <c r="G65" s="32">
        <v>0.05</v>
      </c>
      <c r="H65" s="3">
        <f t="shared" si="1"/>
        <v>0</v>
      </c>
    </row>
    <row r="66" spans="1:10" x14ac:dyDescent="0.25">
      <c r="A66" s="2">
        <v>53</v>
      </c>
      <c r="B66" s="4" t="s">
        <v>29</v>
      </c>
      <c r="C66" s="5" t="s">
        <v>16</v>
      </c>
      <c r="D66" s="1">
        <v>370</v>
      </c>
      <c r="E66" s="29"/>
      <c r="F66" s="29">
        <f t="shared" si="0"/>
        <v>0</v>
      </c>
      <c r="G66" s="32">
        <v>0.05</v>
      </c>
      <c r="H66" s="3">
        <f t="shared" si="1"/>
        <v>0</v>
      </c>
    </row>
    <row r="67" spans="1:10" x14ac:dyDescent="0.25">
      <c r="A67" s="2">
        <v>54</v>
      </c>
      <c r="B67" s="4" t="s">
        <v>84</v>
      </c>
      <c r="C67" s="5" t="s">
        <v>16</v>
      </c>
      <c r="D67" s="1">
        <v>15</v>
      </c>
      <c r="E67" s="29"/>
      <c r="F67" s="29">
        <f t="shared" si="0"/>
        <v>0</v>
      </c>
      <c r="G67" s="32">
        <v>0.05</v>
      </c>
      <c r="H67" s="3">
        <f t="shared" si="1"/>
        <v>0</v>
      </c>
      <c r="J67" t="s">
        <v>103</v>
      </c>
    </row>
    <row r="68" spans="1:10" x14ac:dyDescent="0.25">
      <c r="A68" s="2">
        <v>55</v>
      </c>
      <c r="B68" s="4" t="s">
        <v>106</v>
      </c>
      <c r="C68" s="5" t="s">
        <v>16</v>
      </c>
      <c r="D68" s="1">
        <v>90</v>
      </c>
      <c r="E68" s="29"/>
      <c r="F68" s="29">
        <f t="shared" si="0"/>
        <v>0</v>
      </c>
      <c r="G68" s="32">
        <v>0.08</v>
      </c>
      <c r="H68" s="3">
        <f t="shared" si="1"/>
        <v>0</v>
      </c>
    </row>
    <row r="69" spans="1:10" x14ac:dyDescent="0.25">
      <c r="A69" s="2">
        <v>56</v>
      </c>
      <c r="B69" s="4" t="s">
        <v>53</v>
      </c>
      <c r="C69" s="5" t="s">
        <v>16</v>
      </c>
      <c r="D69" s="1">
        <v>90</v>
      </c>
      <c r="E69" s="29"/>
      <c r="F69" s="29">
        <f t="shared" si="0"/>
        <v>0</v>
      </c>
      <c r="G69" s="32">
        <v>0.08</v>
      </c>
      <c r="H69" s="3">
        <f t="shared" si="1"/>
        <v>0</v>
      </c>
    </row>
    <row r="70" spans="1:10" x14ac:dyDescent="0.25">
      <c r="A70" s="2">
        <v>57</v>
      </c>
      <c r="B70" s="4" t="s">
        <v>99</v>
      </c>
      <c r="C70" s="5" t="s">
        <v>16</v>
      </c>
      <c r="D70" s="1">
        <v>15</v>
      </c>
      <c r="E70" s="29"/>
      <c r="F70" s="29">
        <f t="shared" si="0"/>
        <v>0</v>
      </c>
      <c r="G70" s="32">
        <v>0.05</v>
      </c>
      <c r="H70" s="3">
        <f t="shared" si="1"/>
        <v>0</v>
      </c>
      <c r="I70" t="s">
        <v>103</v>
      </c>
      <c r="J70" t="s">
        <v>103</v>
      </c>
    </row>
    <row r="71" spans="1:10" x14ac:dyDescent="0.25">
      <c r="A71" s="2">
        <v>58</v>
      </c>
      <c r="B71" s="4" t="s">
        <v>83</v>
      </c>
      <c r="C71" s="5" t="s">
        <v>16</v>
      </c>
      <c r="D71" s="1">
        <v>70</v>
      </c>
      <c r="E71" s="29"/>
      <c r="F71" s="29">
        <f t="shared" si="0"/>
        <v>0</v>
      </c>
      <c r="G71" s="32">
        <v>0.05</v>
      </c>
      <c r="H71" s="3">
        <f t="shared" si="1"/>
        <v>0</v>
      </c>
    </row>
    <row r="72" spans="1:10" x14ac:dyDescent="0.25">
      <c r="A72" s="2">
        <v>59</v>
      </c>
      <c r="B72" s="4" t="s">
        <v>51</v>
      </c>
      <c r="C72" s="5" t="s">
        <v>16</v>
      </c>
      <c r="D72" s="1">
        <v>650</v>
      </c>
      <c r="E72" s="29"/>
      <c r="F72" s="29">
        <f t="shared" si="0"/>
        <v>0</v>
      </c>
      <c r="G72" s="32">
        <v>0.05</v>
      </c>
      <c r="H72" s="3">
        <f t="shared" si="1"/>
        <v>0</v>
      </c>
    </row>
    <row r="73" spans="1:10" x14ac:dyDescent="0.25">
      <c r="A73" s="2">
        <v>60</v>
      </c>
      <c r="B73" s="4" t="s">
        <v>30</v>
      </c>
      <c r="C73" s="5" t="s">
        <v>16</v>
      </c>
      <c r="D73" s="1">
        <v>60</v>
      </c>
      <c r="E73" s="29"/>
      <c r="F73" s="29">
        <f t="shared" si="0"/>
        <v>0</v>
      </c>
      <c r="G73" s="32">
        <v>0.23</v>
      </c>
      <c r="H73" s="3">
        <f t="shared" si="1"/>
        <v>0</v>
      </c>
    </row>
    <row r="74" spans="1:10" x14ac:dyDescent="0.25">
      <c r="A74" s="2">
        <v>61</v>
      </c>
      <c r="B74" s="4" t="s">
        <v>12</v>
      </c>
      <c r="C74" s="5" t="s">
        <v>16</v>
      </c>
      <c r="D74" s="1">
        <v>350</v>
      </c>
      <c r="E74" s="29"/>
      <c r="F74" s="29">
        <f t="shared" si="0"/>
        <v>0</v>
      </c>
      <c r="G74" s="32">
        <v>0.05</v>
      </c>
      <c r="H74" s="3">
        <f t="shared" ref="H74:H114" si="2">F74*(1+G74)</f>
        <v>0</v>
      </c>
    </row>
    <row r="75" spans="1:10" x14ac:dyDescent="0.25">
      <c r="A75" s="2">
        <v>62</v>
      </c>
      <c r="B75" s="4" t="s">
        <v>31</v>
      </c>
      <c r="C75" s="5" t="s">
        <v>5</v>
      </c>
      <c r="D75" s="1">
        <v>350</v>
      </c>
      <c r="E75" s="29"/>
      <c r="F75" s="29">
        <f t="shared" si="0"/>
        <v>0</v>
      </c>
      <c r="G75" s="32">
        <v>0.05</v>
      </c>
      <c r="H75" s="3">
        <f t="shared" si="2"/>
        <v>0</v>
      </c>
    </row>
    <row r="76" spans="1:10" x14ac:dyDescent="0.25">
      <c r="A76" s="2">
        <v>63</v>
      </c>
      <c r="B76" s="4" t="s">
        <v>32</v>
      </c>
      <c r="C76" s="5" t="s">
        <v>16</v>
      </c>
      <c r="D76" s="1">
        <v>110</v>
      </c>
      <c r="E76" s="29"/>
      <c r="F76" s="29">
        <f t="shared" si="0"/>
        <v>0</v>
      </c>
      <c r="G76" s="32">
        <v>0.05</v>
      </c>
      <c r="H76" s="3">
        <f t="shared" si="2"/>
        <v>0</v>
      </c>
      <c r="J76" s="14" t="s">
        <v>103</v>
      </c>
    </row>
    <row r="77" spans="1:10" x14ac:dyDescent="0.25">
      <c r="A77" s="2">
        <v>64</v>
      </c>
      <c r="B77" s="8" t="s">
        <v>86</v>
      </c>
      <c r="C77" s="5" t="s">
        <v>16</v>
      </c>
      <c r="D77" s="1">
        <v>2450</v>
      </c>
      <c r="E77" s="29"/>
      <c r="F77" s="29">
        <f t="shared" si="0"/>
        <v>0</v>
      </c>
      <c r="G77" s="32">
        <v>0.05</v>
      </c>
      <c r="H77" s="3">
        <f t="shared" si="2"/>
        <v>0</v>
      </c>
      <c r="I77" t="s">
        <v>103</v>
      </c>
    </row>
    <row r="78" spans="1:10" s="9" customFormat="1" x14ac:dyDescent="0.25">
      <c r="A78" s="2">
        <v>65</v>
      </c>
      <c r="B78" s="4" t="s">
        <v>118</v>
      </c>
      <c r="C78" s="5" t="s">
        <v>16</v>
      </c>
      <c r="D78" s="1">
        <v>10</v>
      </c>
      <c r="E78" s="29"/>
      <c r="F78" s="29">
        <f t="shared" si="0"/>
        <v>0</v>
      </c>
      <c r="G78" s="32">
        <v>0.05</v>
      </c>
      <c r="H78" s="3">
        <f t="shared" si="2"/>
        <v>0</v>
      </c>
    </row>
    <row r="79" spans="1:10" x14ac:dyDescent="0.25">
      <c r="A79" s="2">
        <v>66</v>
      </c>
      <c r="B79" s="4" t="s">
        <v>95</v>
      </c>
      <c r="C79" s="5" t="s">
        <v>16</v>
      </c>
      <c r="D79" s="1">
        <v>100</v>
      </c>
      <c r="E79" s="29"/>
      <c r="F79" s="29">
        <f t="shared" si="0"/>
        <v>0</v>
      </c>
      <c r="G79" s="32">
        <v>0.08</v>
      </c>
      <c r="H79" s="3">
        <f t="shared" si="2"/>
        <v>0</v>
      </c>
    </row>
    <row r="80" spans="1:10" x14ac:dyDescent="0.25">
      <c r="A80" s="2">
        <v>67</v>
      </c>
      <c r="B80" s="4" t="s">
        <v>33</v>
      </c>
      <c r="C80" s="5" t="s">
        <v>16</v>
      </c>
      <c r="D80" s="1">
        <v>100</v>
      </c>
      <c r="E80" s="29"/>
      <c r="F80" s="29">
        <f t="shared" si="0"/>
        <v>0</v>
      </c>
      <c r="G80" s="32">
        <v>0.08</v>
      </c>
      <c r="H80" s="3">
        <f t="shared" si="2"/>
        <v>0</v>
      </c>
    </row>
    <row r="81" spans="1:9" x14ac:dyDescent="0.25">
      <c r="A81" s="2">
        <v>68</v>
      </c>
      <c r="B81" s="4" t="s">
        <v>34</v>
      </c>
      <c r="C81" s="5" t="s">
        <v>16</v>
      </c>
      <c r="D81" s="1">
        <v>20</v>
      </c>
      <c r="E81" s="29"/>
      <c r="F81" s="29">
        <f t="shared" si="0"/>
        <v>0</v>
      </c>
      <c r="G81" s="32">
        <v>0.08</v>
      </c>
      <c r="H81" s="3">
        <f t="shared" si="2"/>
        <v>0</v>
      </c>
    </row>
    <row r="82" spans="1:9" x14ac:dyDescent="0.25">
      <c r="A82" s="2">
        <v>69</v>
      </c>
      <c r="B82" s="4" t="s">
        <v>87</v>
      </c>
      <c r="C82" s="5" t="s">
        <v>16</v>
      </c>
      <c r="D82" s="1">
        <v>30</v>
      </c>
      <c r="E82" s="29"/>
      <c r="F82" s="29">
        <f t="shared" si="0"/>
        <v>0</v>
      </c>
      <c r="G82" s="32">
        <v>0.08</v>
      </c>
      <c r="H82" s="3">
        <f t="shared" si="2"/>
        <v>0</v>
      </c>
    </row>
    <row r="83" spans="1:9" x14ac:dyDescent="0.25">
      <c r="A83" s="2">
        <v>70</v>
      </c>
      <c r="B83" s="4" t="s">
        <v>120</v>
      </c>
      <c r="C83" s="5" t="s">
        <v>5</v>
      </c>
      <c r="D83" s="1">
        <v>250</v>
      </c>
      <c r="E83" s="29"/>
      <c r="F83" s="29">
        <f t="shared" si="0"/>
        <v>0</v>
      </c>
      <c r="G83" s="32">
        <v>0.23</v>
      </c>
      <c r="H83" s="3">
        <f t="shared" si="2"/>
        <v>0</v>
      </c>
    </row>
    <row r="84" spans="1:9" x14ac:dyDescent="0.25">
      <c r="A84" s="2">
        <v>71</v>
      </c>
      <c r="B84" s="4" t="s">
        <v>85</v>
      </c>
      <c r="C84" s="5" t="s">
        <v>16</v>
      </c>
      <c r="D84" s="1">
        <v>6</v>
      </c>
      <c r="E84" s="29"/>
      <c r="F84" s="29">
        <f t="shared" si="0"/>
        <v>0</v>
      </c>
      <c r="G84" s="32">
        <v>0.05</v>
      </c>
      <c r="H84" s="3">
        <f t="shared" si="2"/>
        <v>0</v>
      </c>
    </row>
    <row r="85" spans="1:9" x14ac:dyDescent="0.25">
      <c r="A85" s="2">
        <v>72</v>
      </c>
      <c r="B85" s="4" t="s">
        <v>88</v>
      </c>
      <c r="C85" s="5" t="s">
        <v>16</v>
      </c>
      <c r="D85" s="1">
        <v>20</v>
      </c>
      <c r="E85" s="29"/>
      <c r="F85" s="29">
        <f t="shared" si="0"/>
        <v>0</v>
      </c>
      <c r="G85" s="32">
        <v>0.05</v>
      </c>
      <c r="H85" s="3">
        <f t="shared" si="2"/>
        <v>0</v>
      </c>
      <c r="I85" t="s">
        <v>103</v>
      </c>
    </row>
    <row r="86" spans="1:9" s="9" customFormat="1" x14ac:dyDescent="0.25">
      <c r="A86" s="2">
        <v>73</v>
      </c>
      <c r="B86" s="8" t="s">
        <v>52</v>
      </c>
      <c r="C86" s="5" t="s">
        <v>16</v>
      </c>
      <c r="D86" s="1">
        <v>15500</v>
      </c>
      <c r="E86" s="29"/>
      <c r="F86" s="29">
        <f t="shared" ref="F86:F114" si="3">E86*D86</f>
        <v>0</v>
      </c>
      <c r="G86" s="32">
        <v>0.23</v>
      </c>
      <c r="H86" s="3">
        <f t="shared" si="2"/>
        <v>0</v>
      </c>
    </row>
    <row r="87" spans="1:9" x14ac:dyDescent="0.25">
      <c r="A87" s="2">
        <v>74</v>
      </c>
      <c r="B87" s="4" t="s">
        <v>102</v>
      </c>
      <c r="C87" s="5" t="s">
        <v>16</v>
      </c>
      <c r="D87" s="1">
        <v>115</v>
      </c>
      <c r="E87" s="29"/>
      <c r="F87" s="29">
        <f t="shared" si="3"/>
        <v>0</v>
      </c>
      <c r="G87" s="32">
        <v>0.08</v>
      </c>
      <c r="H87" s="3">
        <f t="shared" si="2"/>
        <v>0</v>
      </c>
    </row>
    <row r="88" spans="1:9" x14ac:dyDescent="0.25">
      <c r="A88" s="2">
        <v>75</v>
      </c>
      <c r="B88" s="4" t="s">
        <v>35</v>
      </c>
      <c r="C88" s="5" t="s">
        <v>16</v>
      </c>
      <c r="D88" s="1" t="s">
        <v>111</v>
      </c>
      <c r="E88" s="29"/>
      <c r="F88" s="29">
        <v>170</v>
      </c>
      <c r="G88" s="32">
        <v>0.05</v>
      </c>
      <c r="H88" s="3">
        <f t="shared" si="2"/>
        <v>178.5</v>
      </c>
    </row>
    <row r="89" spans="1:9" x14ac:dyDescent="0.25">
      <c r="A89" s="2">
        <v>76</v>
      </c>
      <c r="B89" s="4" t="s">
        <v>119</v>
      </c>
      <c r="C89" s="5" t="s">
        <v>16</v>
      </c>
      <c r="D89" s="1">
        <v>12</v>
      </c>
      <c r="E89" s="29"/>
      <c r="F89" s="29">
        <v>50.4</v>
      </c>
      <c r="G89" s="32">
        <v>0.05</v>
      </c>
      <c r="H89" s="3">
        <f t="shared" si="2"/>
        <v>52.92</v>
      </c>
    </row>
    <row r="90" spans="1:9" x14ac:dyDescent="0.25">
      <c r="A90" s="2">
        <v>77</v>
      </c>
      <c r="B90" s="4" t="s">
        <v>116</v>
      </c>
      <c r="C90" s="5" t="s">
        <v>16</v>
      </c>
      <c r="D90" s="1" t="s">
        <v>110</v>
      </c>
      <c r="E90" s="29"/>
      <c r="F90" s="29">
        <v>34</v>
      </c>
      <c r="G90" s="32">
        <v>0.05</v>
      </c>
      <c r="H90" s="3">
        <f t="shared" si="2"/>
        <v>35.700000000000003</v>
      </c>
    </row>
    <row r="91" spans="1:9" x14ac:dyDescent="0.25">
      <c r="A91" s="2">
        <v>78</v>
      </c>
      <c r="B91" s="4" t="s">
        <v>117</v>
      </c>
      <c r="C91" s="5" t="s">
        <v>16</v>
      </c>
      <c r="D91" s="1">
        <v>60</v>
      </c>
      <c r="E91" s="29"/>
      <c r="F91" s="29">
        <f t="shared" si="3"/>
        <v>0</v>
      </c>
      <c r="G91" s="32">
        <v>0.08</v>
      </c>
      <c r="H91" s="3">
        <f t="shared" si="2"/>
        <v>0</v>
      </c>
    </row>
    <row r="92" spans="1:9" x14ac:dyDescent="0.25">
      <c r="A92" s="2">
        <v>79</v>
      </c>
      <c r="B92" s="4" t="s">
        <v>36</v>
      </c>
      <c r="C92" s="5" t="s">
        <v>16</v>
      </c>
      <c r="D92" s="1">
        <v>50</v>
      </c>
      <c r="E92" s="29"/>
      <c r="F92" s="29">
        <f t="shared" si="3"/>
        <v>0</v>
      </c>
      <c r="G92" s="32">
        <v>0.08</v>
      </c>
      <c r="H92" s="3">
        <f t="shared" si="2"/>
        <v>0</v>
      </c>
    </row>
    <row r="93" spans="1:9" x14ac:dyDescent="0.25">
      <c r="A93" s="2">
        <v>80</v>
      </c>
      <c r="B93" s="4" t="s">
        <v>92</v>
      </c>
      <c r="C93" s="5" t="s">
        <v>16</v>
      </c>
      <c r="D93" s="1">
        <v>3</v>
      </c>
      <c r="E93" s="29"/>
      <c r="F93" s="29">
        <f t="shared" si="3"/>
        <v>0</v>
      </c>
      <c r="G93" s="32">
        <v>0.05</v>
      </c>
      <c r="H93" s="3">
        <f t="shared" si="2"/>
        <v>0</v>
      </c>
    </row>
    <row r="94" spans="1:9" x14ac:dyDescent="0.25">
      <c r="A94" s="2">
        <v>81</v>
      </c>
      <c r="B94" s="4" t="s">
        <v>112</v>
      </c>
      <c r="C94" s="5" t="s">
        <v>16</v>
      </c>
      <c r="D94" s="1">
        <v>60</v>
      </c>
      <c r="E94" s="29"/>
      <c r="F94" s="29">
        <f t="shared" si="3"/>
        <v>0</v>
      </c>
      <c r="G94" s="32">
        <v>0.05</v>
      </c>
      <c r="H94" s="3">
        <f t="shared" si="2"/>
        <v>0</v>
      </c>
    </row>
    <row r="95" spans="1:9" x14ac:dyDescent="0.25">
      <c r="A95" s="2">
        <v>82</v>
      </c>
      <c r="B95" s="4" t="s">
        <v>37</v>
      </c>
      <c r="C95" s="5" t="s">
        <v>16</v>
      </c>
      <c r="D95" s="1">
        <v>25</v>
      </c>
      <c r="E95" s="29"/>
      <c r="F95" s="29">
        <f t="shared" si="3"/>
        <v>0</v>
      </c>
      <c r="G95" s="32">
        <v>0.08</v>
      </c>
      <c r="H95" s="3">
        <f t="shared" si="2"/>
        <v>0</v>
      </c>
    </row>
    <row r="96" spans="1:9" x14ac:dyDescent="0.25">
      <c r="A96" s="2">
        <v>83</v>
      </c>
      <c r="B96" s="4" t="s">
        <v>114</v>
      </c>
      <c r="C96" s="5" t="s">
        <v>16</v>
      </c>
      <c r="D96" s="1">
        <v>40</v>
      </c>
      <c r="E96" s="29"/>
      <c r="F96" s="29">
        <f t="shared" si="3"/>
        <v>0</v>
      </c>
      <c r="G96" s="32">
        <v>0.08</v>
      </c>
      <c r="H96" s="3">
        <f t="shared" si="2"/>
        <v>0</v>
      </c>
    </row>
    <row r="97" spans="1:8" x14ac:dyDescent="0.25">
      <c r="A97" s="2">
        <v>84</v>
      </c>
      <c r="B97" s="4" t="s">
        <v>38</v>
      </c>
      <c r="C97" s="5" t="s">
        <v>16</v>
      </c>
      <c r="D97" s="1">
        <v>15</v>
      </c>
      <c r="E97" s="29"/>
      <c r="F97" s="29">
        <f t="shared" si="3"/>
        <v>0</v>
      </c>
      <c r="G97" s="32">
        <v>0.08</v>
      </c>
      <c r="H97" s="3">
        <f t="shared" si="2"/>
        <v>0</v>
      </c>
    </row>
    <row r="98" spans="1:8" x14ac:dyDescent="0.25">
      <c r="A98" s="2">
        <v>85</v>
      </c>
      <c r="B98" s="4" t="s">
        <v>113</v>
      </c>
      <c r="C98" s="5" t="s">
        <v>16</v>
      </c>
      <c r="D98" s="1">
        <v>30</v>
      </c>
      <c r="E98" s="29"/>
      <c r="F98" s="29">
        <f t="shared" si="3"/>
        <v>0</v>
      </c>
      <c r="G98" s="32">
        <v>0.08</v>
      </c>
      <c r="H98" s="3">
        <f t="shared" si="2"/>
        <v>0</v>
      </c>
    </row>
    <row r="99" spans="1:8" x14ac:dyDescent="0.25">
      <c r="A99" s="2">
        <v>86</v>
      </c>
      <c r="B99" s="4" t="s">
        <v>100</v>
      </c>
      <c r="C99" s="5" t="s">
        <v>16</v>
      </c>
      <c r="D99" s="1">
        <v>2</v>
      </c>
      <c r="E99" s="29"/>
      <c r="F99" s="29">
        <f t="shared" si="3"/>
        <v>0</v>
      </c>
      <c r="G99" s="32">
        <v>0.08</v>
      </c>
      <c r="H99" s="3">
        <f t="shared" si="2"/>
        <v>0</v>
      </c>
    </row>
    <row r="100" spans="1:8" x14ac:dyDescent="0.25">
      <c r="A100" s="2">
        <v>87</v>
      </c>
      <c r="B100" s="4" t="s">
        <v>115</v>
      </c>
      <c r="C100" s="5" t="s">
        <v>16</v>
      </c>
      <c r="D100" s="1">
        <v>50</v>
      </c>
      <c r="E100" s="29"/>
      <c r="F100" s="29">
        <f t="shared" si="3"/>
        <v>0</v>
      </c>
      <c r="G100" s="32">
        <v>0.05</v>
      </c>
      <c r="H100" s="3">
        <f t="shared" si="2"/>
        <v>0</v>
      </c>
    </row>
    <row r="101" spans="1:8" x14ac:dyDescent="0.25">
      <c r="A101" s="2">
        <v>88</v>
      </c>
      <c r="B101" s="4" t="s">
        <v>93</v>
      </c>
      <c r="C101" s="5" t="s">
        <v>16</v>
      </c>
      <c r="D101" s="1">
        <v>2</v>
      </c>
      <c r="E101" s="29"/>
      <c r="F101" s="29">
        <f t="shared" si="3"/>
        <v>0</v>
      </c>
      <c r="G101" s="32">
        <v>0.05</v>
      </c>
      <c r="H101" s="3">
        <f t="shared" si="2"/>
        <v>0</v>
      </c>
    </row>
    <row r="102" spans="1:8" x14ac:dyDescent="0.25">
      <c r="A102" s="2">
        <v>89</v>
      </c>
      <c r="B102" s="4" t="s">
        <v>11</v>
      </c>
      <c r="C102" s="5" t="s">
        <v>16</v>
      </c>
      <c r="D102" s="1">
        <v>40</v>
      </c>
      <c r="E102" s="29"/>
      <c r="F102" s="29">
        <f t="shared" si="3"/>
        <v>0</v>
      </c>
      <c r="G102" s="32">
        <v>0.05</v>
      </c>
      <c r="H102" s="3">
        <f t="shared" si="2"/>
        <v>0</v>
      </c>
    </row>
    <row r="103" spans="1:8" x14ac:dyDescent="0.25">
      <c r="A103" s="2">
        <v>90</v>
      </c>
      <c r="B103" s="4" t="s">
        <v>89</v>
      </c>
      <c r="C103" s="5" t="s">
        <v>16</v>
      </c>
      <c r="D103" s="1">
        <v>2</v>
      </c>
      <c r="E103" s="29"/>
      <c r="F103" s="29">
        <f t="shared" si="3"/>
        <v>0</v>
      </c>
      <c r="G103" s="32">
        <v>0.08</v>
      </c>
      <c r="H103" s="3">
        <f t="shared" si="2"/>
        <v>0</v>
      </c>
    </row>
    <row r="104" spans="1:8" x14ac:dyDescent="0.25">
      <c r="A104" s="2">
        <v>91</v>
      </c>
      <c r="B104" s="4" t="s">
        <v>107</v>
      </c>
      <c r="C104" s="5" t="s">
        <v>16</v>
      </c>
      <c r="D104" s="1">
        <v>50</v>
      </c>
      <c r="E104" s="29"/>
      <c r="F104" s="29">
        <f t="shared" si="3"/>
        <v>0</v>
      </c>
      <c r="G104" s="32">
        <v>0.08</v>
      </c>
      <c r="H104" s="3">
        <f t="shared" si="2"/>
        <v>0</v>
      </c>
    </row>
    <row r="105" spans="1:8" x14ac:dyDescent="0.25">
      <c r="A105" s="2">
        <v>92</v>
      </c>
      <c r="B105" s="4" t="s">
        <v>90</v>
      </c>
      <c r="C105" s="5" t="s">
        <v>16</v>
      </c>
      <c r="D105" s="1">
        <v>2</v>
      </c>
      <c r="E105" s="29"/>
      <c r="F105" s="29">
        <f t="shared" si="3"/>
        <v>0</v>
      </c>
      <c r="G105" s="32">
        <v>0.08</v>
      </c>
      <c r="H105" s="3">
        <f t="shared" si="2"/>
        <v>0</v>
      </c>
    </row>
    <row r="106" spans="1:8" x14ac:dyDescent="0.25">
      <c r="A106" s="2">
        <v>93</v>
      </c>
      <c r="B106" s="4" t="s">
        <v>39</v>
      </c>
      <c r="C106" s="5" t="s">
        <v>16</v>
      </c>
      <c r="D106" s="1">
        <v>40</v>
      </c>
      <c r="E106" s="29"/>
      <c r="F106" s="29">
        <f t="shared" si="3"/>
        <v>0</v>
      </c>
      <c r="G106" s="32">
        <v>0.08</v>
      </c>
      <c r="H106" s="3">
        <f t="shared" si="2"/>
        <v>0</v>
      </c>
    </row>
    <row r="107" spans="1:8" x14ac:dyDescent="0.25">
      <c r="A107" s="2">
        <v>94</v>
      </c>
      <c r="B107" s="4" t="s">
        <v>91</v>
      </c>
      <c r="C107" s="5" t="s">
        <v>16</v>
      </c>
      <c r="D107" s="1">
        <v>2</v>
      </c>
      <c r="E107" s="29"/>
      <c r="F107" s="29">
        <f t="shared" si="3"/>
        <v>0</v>
      </c>
      <c r="G107" s="32">
        <v>0.08</v>
      </c>
      <c r="H107" s="3">
        <f t="shared" si="2"/>
        <v>0</v>
      </c>
    </row>
    <row r="108" spans="1:8" x14ac:dyDescent="0.25">
      <c r="A108" s="2">
        <v>95</v>
      </c>
      <c r="B108" s="4" t="s">
        <v>108</v>
      </c>
      <c r="C108" s="5" t="s">
        <v>16</v>
      </c>
      <c r="D108" s="1">
        <v>2</v>
      </c>
      <c r="E108" s="29"/>
      <c r="F108" s="29">
        <f t="shared" si="3"/>
        <v>0</v>
      </c>
      <c r="G108" s="32">
        <v>0.08</v>
      </c>
      <c r="H108" s="3">
        <f t="shared" si="2"/>
        <v>0</v>
      </c>
    </row>
    <row r="109" spans="1:8" x14ac:dyDescent="0.25">
      <c r="A109" s="2">
        <v>96</v>
      </c>
      <c r="B109" s="4" t="s">
        <v>109</v>
      </c>
      <c r="C109" s="5" t="s">
        <v>16</v>
      </c>
      <c r="D109" s="1">
        <v>30</v>
      </c>
      <c r="E109" s="29"/>
      <c r="F109" s="29">
        <f t="shared" si="3"/>
        <v>0</v>
      </c>
      <c r="G109" s="32">
        <v>0.08</v>
      </c>
      <c r="H109" s="3">
        <f t="shared" si="2"/>
        <v>0</v>
      </c>
    </row>
    <row r="110" spans="1:8" x14ac:dyDescent="0.25">
      <c r="A110" s="2">
        <v>97</v>
      </c>
      <c r="B110" s="4" t="s">
        <v>40</v>
      </c>
      <c r="C110" s="5" t="s">
        <v>16</v>
      </c>
      <c r="D110" s="1">
        <v>15</v>
      </c>
      <c r="E110" s="29"/>
      <c r="F110" s="29">
        <f t="shared" si="3"/>
        <v>0</v>
      </c>
      <c r="G110" s="32">
        <v>0.05</v>
      </c>
      <c r="H110" s="3">
        <f t="shared" si="2"/>
        <v>0</v>
      </c>
    </row>
    <row r="111" spans="1:8" x14ac:dyDescent="0.25">
      <c r="A111" s="2">
        <v>98</v>
      </c>
      <c r="B111" s="4" t="s">
        <v>41</v>
      </c>
      <c r="C111" s="5" t="s">
        <v>16</v>
      </c>
      <c r="D111" s="1">
        <v>30</v>
      </c>
      <c r="E111" s="29"/>
      <c r="F111" s="29">
        <f t="shared" si="3"/>
        <v>0</v>
      </c>
      <c r="G111" s="32">
        <v>0.05</v>
      </c>
      <c r="H111" s="3">
        <f t="shared" si="2"/>
        <v>0</v>
      </c>
    </row>
    <row r="112" spans="1:8" x14ac:dyDescent="0.25">
      <c r="A112" s="2">
        <v>99</v>
      </c>
      <c r="B112" s="4" t="s">
        <v>15</v>
      </c>
      <c r="C112" s="5" t="s">
        <v>16</v>
      </c>
      <c r="D112" s="1">
        <v>30</v>
      </c>
      <c r="E112" s="29"/>
      <c r="F112" s="29">
        <f t="shared" si="3"/>
        <v>0</v>
      </c>
      <c r="G112" s="32">
        <v>0.08</v>
      </c>
      <c r="H112" s="3">
        <f t="shared" si="2"/>
        <v>0</v>
      </c>
    </row>
    <row r="113" spans="1:8" x14ac:dyDescent="0.25">
      <c r="A113" s="2">
        <v>100</v>
      </c>
      <c r="B113" s="4" t="s">
        <v>55</v>
      </c>
      <c r="C113" s="5" t="s">
        <v>16</v>
      </c>
      <c r="D113" s="1">
        <v>30</v>
      </c>
      <c r="E113" s="29"/>
      <c r="F113" s="29">
        <f t="shared" si="3"/>
        <v>0</v>
      </c>
      <c r="G113" s="32">
        <v>0.08</v>
      </c>
      <c r="H113" s="3">
        <f t="shared" si="2"/>
        <v>0</v>
      </c>
    </row>
    <row r="114" spans="1:8" x14ac:dyDescent="0.25">
      <c r="A114" s="2">
        <v>101</v>
      </c>
      <c r="B114" s="4" t="s">
        <v>94</v>
      </c>
      <c r="C114" s="5" t="s">
        <v>16</v>
      </c>
      <c r="D114" s="1">
        <v>2</v>
      </c>
      <c r="E114" s="29"/>
      <c r="F114" s="29">
        <f t="shared" si="3"/>
        <v>0</v>
      </c>
      <c r="G114" s="32">
        <v>0.08</v>
      </c>
      <c r="H114" s="3">
        <f t="shared" si="2"/>
        <v>0</v>
      </c>
    </row>
    <row r="115" spans="1:8" ht="32.25" customHeight="1" x14ac:dyDescent="0.25">
      <c r="A115" s="7"/>
      <c r="D115" s="20" t="s">
        <v>58</v>
      </c>
      <c r="E115" s="21"/>
      <c r="F115" s="31">
        <f>SUM(F14:F114)</f>
        <v>709.4</v>
      </c>
      <c r="G115" s="34" t="s">
        <v>101</v>
      </c>
      <c r="H115" s="12">
        <f>SUM(H14:H114)</f>
        <v>744.87</v>
      </c>
    </row>
    <row r="119" spans="1:8" x14ac:dyDescent="0.25">
      <c r="H119" s="13" t="s">
        <v>103</v>
      </c>
    </row>
    <row r="120" spans="1:8" x14ac:dyDescent="0.25">
      <c r="D120" s="15" t="s">
        <v>6</v>
      </c>
    </row>
    <row r="122" spans="1:8" x14ac:dyDescent="0.25">
      <c r="D122" s="16" t="s">
        <v>56</v>
      </c>
      <c r="E122" s="16"/>
      <c r="F122" s="16"/>
    </row>
  </sheetData>
  <mergeCells count="12">
    <mergeCell ref="D122:F122"/>
    <mergeCell ref="B9:G9"/>
    <mergeCell ref="A11:G11"/>
    <mergeCell ref="D2:G4"/>
    <mergeCell ref="B2:C4"/>
    <mergeCell ref="D115:E115"/>
    <mergeCell ref="B6:C6"/>
    <mergeCell ref="B7:C7"/>
    <mergeCell ref="D6:G6"/>
    <mergeCell ref="D7:G7"/>
    <mergeCell ref="D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2024-12-11T13:58:03Z</cp:lastPrinted>
  <dcterms:created xsi:type="dcterms:W3CDTF">2020-11-25T09:18:33Z</dcterms:created>
  <dcterms:modified xsi:type="dcterms:W3CDTF">2024-12-11T13:58:22Z</dcterms:modified>
</cp:coreProperties>
</file>